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640" windowHeight="9720"/>
  </bookViews>
  <sheets>
    <sheet name="Лист1" sheetId="1" r:id="rId1"/>
  </sheets>
  <calcPr calcId="125725"/>
  <customWorkbookViews>
    <customWorkbookView name="Учитель - Личное представление" guid="{44A567D6-757C-4E53-B659-9929FFC3E079}" mergeInterval="0" personalView="1" maximized="1" xWindow="1" yWindow="1" windowWidth="1360" windowHeight="538" activeSheetId="1"/>
  </customWorkbookViews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196" s="1"/>
  <c r="I13"/>
  <c r="I24" s="1"/>
  <c r="H13"/>
  <c r="H24" s="1"/>
  <c r="H196" s="1"/>
  <c r="G13"/>
  <c r="G24" s="1"/>
  <c r="F13"/>
  <c r="F24" s="1"/>
  <c r="F196" l="1"/>
  <c r="I196"/>
  <c r="G196"/>
  <c r="L196"/>
</calcChain>
</file>

<file path=xl/sharedStrings.xml><?xml version="1.0" encoding="utf-8"?>
<sst xmlns="http://schemas.openxmlformats.org/spreadsheetml/2006/main" count="225" uniqueCount="65">
  <si>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</si>
  <si>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</si>
  <si>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</si>
  <si>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</si>
  <si>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</si>
  <si>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</si>
  <si>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</si>
  <si>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</si>
  <si>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</si>
  <si>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</si>
  <si>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</si>
  <si>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</si>
  <si>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</si>
  <si>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</si>
  <si>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</si>
  <si>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</si>
  <si>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</si>
  <si>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</si>
  <si>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</si>
  <si>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</si>
  <si>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</si>
  <si>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</si>
  <si>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</si>
  <si>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</si>
  <si>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</si>
  <si>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</si>
  <si>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</si>
  <si>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</si>
  <si>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</si>
  <si>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</si>
  <si>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</si>
  <si>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</si>
  <si>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</si>
  <si>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</si>
  <si>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</si>
  <si>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</si>
  <si>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</si>
  <si>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</si>
  <si>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</si>
  <si>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Краснозерский лицей №2 имени Ф.И. Анисичкина</t>
  </si>
  <si>
    <t>Директор</t>
  </si>
  <si>
    <t>Е.В. Кучерова</t>
  </si>
  <si>
    <t>Чай заварной</t>
  </si>
  <si>
    <t>Макароны отварные</t>
  </si>
  <si>
    <t>Хлеб в/с</t>
  </si>
  <si>
    <t>Кисель фруктовый</t>
  </si>
  <si>
    <t>Хлеб мариинский</t>
  </si>
  <si>
    <t>Каша пшенная с маслом</t>
  </si>
  <si>
    <t>Чай заварной с лимоном</t>
  </si>
  <si>
    <t>Бутерброд с повидлом</t>
  </si>
  <si>
    <t>Чай заварной фруктовый</t>
  </si>
  <si>
    <t>Бутерброд с сыром</t>
  </si>
  <si>
    <t>Суп гороховый с картофелем</t>
  </si>
  <si>
    <t xml:space="preserve">Каша манная молочная </t>
  </si>
  <si>
    <t>Рассольник Ленинградский</t>
  </si>
  <si>
    <t>Каша рисовая молочная с маслом</t>
  </si>
  <si>
    <t xml:space="preserve">Хлеб мариинский </t>
  </si>
  <si>
    <t>Тефтель с соусом</t>
  </si>
  <si>
    <t xml:space="preserve">Чай заварной </t>
  </si>
  <si>
    <t>Булочка ванильная</t>
  </si>
  <si>
    <t>Котлета куриная с соусом</t>
  </si>
  <si>
    <t>Печень по строгановски</t>
  </si>
  <si>
    <t>Картофельное пюре</t>
  </si>
  <si>
    <t>Щи из свежей капусты с картофелем</t>
  </si>
  <si>
    <t>Котлета рыбная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</si>
</sst>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1.xml"/><Relationship Id="rId23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83111E51-DF74-4B9A-85D5-E39BC77D5FD2}" diskRevisions="1" revisionId="621" version="24">
  <header guid="{36C39210-6765-474A-A46D-3A96DCB97096}" dateTime="2026-04-10T12:14:00" maxSheetId="2" userName="Учитель" r:id="rId23" minRId="617">
    <sheetIdMap count="1">
      <sheetId val="1"/>
    </sheetIdMap>
  </header>
  <header guid="{83111E51-DF74-4B9A-85D5-E39BC77D5FD2}" dateTime="2026-04-15T13:37:10" maxSheetId="2" userName="Учитель" r:id="rId24" minRId="618" maxRId="62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18" sId="1">
    <oc r="J142">
      <v>58.64</v>
    </oc>
    <nc r="J142">
      <v>59</v>
    </nc>
  </rcc>
  <rcc rId="619" sId="1" numFmtId="4">
    <oc r="H3">
      <v>28</v>
    </oc>
    <nc r="H3">
      <v>14</v>
    </nc>
  </rcc>
  <rcc rId="620" sId="1" numFmtId="4">
    <oc r="I3">
      <v>11</v>
    </oc>
    <nc r="I3">
      <v>4</v>
    </nc>
  </rcc>
  <rcc rId="621" sId="1" numFmtId="4">
    <oc r="J3">
      <v>2025</v>
    </oc>
    <nc r="J3">
      <v>2026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617" sId="1">
    <oc r="I120">
      <v>49.7</v>
    </oc>
    <nc r="I120">
      <v>50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190</v>
      </c>
      <c r="G6" s="40">
        <v>8.26</v>
      </c>
      <c r="H6" s="40">
        <v>15.02</v>
      </c>
      <c r="I6" s="40">
        <v>36.4</v>
      </c>
      <c r="J6" s="40">
        <v>195</v>
      </c>
      <c r="K6" s="41">
        <v>2782</v>
      </c>
      <c r="L6" s="40">
        <v>19</v>
      </c>
    </row>
    <row r="7" spans="1:12" ht="15">
      <c r="A7" s="23"/>
      <c r="B7" s="15"/>
      <c r="C7" s="11"/>
      <c r="D7" s="6"/>
      <c r="E7" s="42" t="s">
        <v>57</v>
      </c>
      <c r="F7" s="43">
        <v>90</v>
      </c>
      <c r="G7" s="43">
        <v>11.1</v>
      </c>
      <c r="H7" s="43">
        <v>6.3</v>
      </c>
      <c r="I7" s="43">
        <v>40</v>
      </c>
      <c r="J7" s="43">
        <v>283</v>
      </c>
      <c r="K7" s="44">
        <v>1041</v>
      </c>
      <c r="L7" s="43">
        <v>55.06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205</v>
      </c>
      <c r="G8" s="43">
        <v>0.53</v>
      </c>
      <c r="H8" s="43">
        <v>0.01</v>
      </c>
      <c r="I8" s="43">
        <v>12.27</v>
      </c>
      <c r="J8" s="43">
        <v>59.16</v>
      </c>
      <c r="K8" s="44">
        <v>1081</v>
      </c>
      <c r="L8" s="43">
        <v>12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1.86</v>
      </c>
      <c r="H9" s="43">
        <v>0.9</v>
      </c>
      <c r="I9" s="43">
        <v>11.8</v>
      </c>
      <c r="J9" s="43">
        <v>58.64</v>
      </c>
      <c r="K9" s="44">
        <v>220</v>
      </c>
      <c r="L9" s="43">
        <v>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21.75</v>
      </c>
      <c r="H13" s="19">
        <f t="shared" si="0"/>
        <v>22.23</v>
      </c>
      <c r="I13" s="19">
        <f t="shared" si="0"/>
        <v>100.47</v>
      </c>
      <c r="J13" s="19">
        <f t="shared" si="0"/>
        <v>595.79999999999995</v>
      </c>
      <c r="K13" s="25"/>
      <c r="L13" s="19">
        <f t="shared" ref="L13" si="1">SUM(L6:L12)</f>
        <v>88.06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505</v>
      </c>
      <c r="G24" s="32">
        <f t="shared" ref="G24:J24" si="4">G13+G23</f>
        <v>21.75</v>
      </c>
      <c r="H24" s="32">
        <f t="shared" si="4"/>
        <v>22.23</v>
      </c>
      <c r="I24" s="32">
        <f t="shared" si="4"/>
        <v>100.47</v>
      </c>
      <c r="J24" s="32">
        <f t="shared" si="4"/>
        <v>595.79999999999995</v>
      </c>
      <c r="K24" s="32"/>
      <c r="L24" s="32">
        <f t="shared" ref="L24" si="5">L13+L23</f>
        <v>88.06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260</v>
      </c>
      <c r="G25" s="40">
        <v>9.92</v>
      </c>
      <c r="H25" s="40">
        <v>13.42</v>
      </c>
      <c r="I25" s="40">
        <v>51</v>
      </c>
      <c r="J25" s="40">
        <v>197.25</v>
      </c>
      <c r="K25" s="41">
        <v>1437</v>
      </c>
      <c r="L25" s="40">
        <v>47.29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0.53</v>
      </c>
      <c r="H27" s="43">
        <v>0.01</v>
      </c>
      <c r="I27" s="43">
        <v>10.99</v>
      </c>
      <c r="J27" s="43">
        <v>59.16</v>
      </c>
      <c r="K27" s="44">
        <v>1081</v>
      </c>
      <c r="L27" s="43">
        <v>12</v>
      </c>
    </row>
    <row r="28" spans="1:12" ht="15">
      <c r="A28" s="14"/>
      <c r="B28" s="15"/>
      <c r="C28" s="11"/>
      <c r="D28" s="7" t="s">
        <v>23</v>
      </c>
      <c r="E28" s="51" t="s">
        <v>46</v>
      </c>
      <c r="F28" s="43">
        <v>20</v>
      </c>
      <c r="G28" s="43">
        <v>2</v>
      </c>
      <c r="H28" s="43">
        <v>0.4</v>
      </c>
      <c r="I28" s="43">
        <v>10</v>
      </c>
      <c r="J28" s="43">
        <v>51.22</v>
      </c>
      <c r="K28" s="44">
        <v>220</v>
      </c>
      <c r="L28" s="43">
        <v>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51" t="s">
        <v>49</v>
      </c>
      <c r="F30" s="43">
        <v>50</v>
      </c>
      <c r="G30" s="43">
        <v>7.86</v>
      </c>
      <c r="H30" s="43">
        <v>6.67</v>
      </c>
      <c r="I30" s="43">
        <v>11.8</v>
      </c>
      <c r="J30" s="43">
        <v>258.89999999999998</v>
      </c>
      <c r="K30" s="44"/>
      <c r="L30" s="43">
        <v>24.77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20.309999999999999</v>
      </c>
      <c r="H32" s="19">
        <f t="shared" ref="H32" si="7">SUM(H25:H31)</f>
        <v>20.5</v>
      </c>
      <c r="I32" s="19">
        <f t="shared" ref="I32" si="8">SUM(I25:I31)</f>
        <v>83.79</v>
      </c>
      <c r="J32" s="19">
        <f t="shared" ref="J32:L32" si="9">SUM(J25:J31)</f>
        <v>566.53</v>
      </c>
      <c r="K32" s="25"/>
      <c r="L32" s="19">
        <f t="shared" si="9"/>
        <v>88.06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530</v>
      </c>
      <c r="G43" s="32">
        <f t="shared" ref="G43" si="14">G32+G42</f>
        <v>20.309999999999999</v>
      </c>
      <c r="H43" s="32">
        <f t="shared" ref="H43" si="15">H32+H42</f>
        <v>20.5</v>
      </c>
      <c r="I43" s="32">
        <f t="shared" ref="I43" si="16">I32+I42</f>
        <v>83.79</v>
      </c>
      <c r="J43" s="32">
        <f t="shared" ref="J43:L43" si="17">J32+J42</f>
        <v>566.53</v>
      </c>
      <c r="K43" s="32"/>
      <c r="L43" s="32">
        <f t="shared" si="17"/>
        <v>88.06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2" t="s">
        <v>54</v>
      </c>
      <c r="F44" s="40">
        <v>260</v>
      </c>
      <c r="G44" s="40">
        <v>9.92</v>
      </c>
      <c r="H44" s="40">
        <v>13.42</v>
      </c>
      <c r="I44" s="40">
        <v>64</v>
      </c>
      <c r="J44" s="40">
        <v>257.25</v>
      </c>
      <c r="K44" s="41">
        <v>1030</v>
      </c>
      <c r="L44" s="40">
        <v>49.29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1" t="s">
        <v>50</v>
      </c>
      <c r="F46" s="43">
        <v>200</v>
      </c>
      <c r="G46" s="43">
        <v>0.53</v>
      </c>
      <c r="H46" s="43">
        <v>0.01</v>
      </c>
      <c r="I46" s="43">
        <v>10.99</v>
      </c>
      <c r="J46" s="43">
        <v>59.16</v>
      </c>
      <c r="K46" s="44">
        <v>1081</v>
      </c>
      <c r="L46" s="43">
        <v>15</v>
      </c>
    </row>
    <row r="47" spans="1:12" ht="15">
      <c r="A47" s="23"/>
      <c r="B47" s="15"/>
      <c r="C47" s="11"/>
      <c r="D47" s="7" t="s">
        <v>23</v>
      </c>
      <c r="E47" s="51" t="s">
        <v>51</v>
      </c>
      <c r="F47" s="43">
        <v>50</v>
      </c>
      <c r="G47" s="43">
        <v>10.86</v>
      </c>
      <c r="H47" s="43">
        <v>6.67</v>
      </c>
      <c r="I47" s="43">
        <v>11.8</v>
      </c>
      <c r="J47" s="43">
        <v>258.89999999999998</v>
      </c>
      <c r="K47" s="44"/>
      <c r="L47" s="43">
        <v>23.77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51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21.31</v>
      </c>
      <c r="H51" s="19">
        <f t="shared" ref="H51" si="19">SUM(H44:H50)</f>
        <v>20.100000000000001</v>
      </c>
      <c r="I51" s="19">
        <f t="shared" ref="I51" si="20">SUM(I44:I50)</f>
        <v>86.789999999999992</v>
      </c>
      <c r="J51" s="19">
        <f t="shared" ref="J51:L51" si="21">SUM(J44:J50)</f>
        <v>575.30999999999995</v>
      </c>
      <c r="K51" s="25"/>
      <c r="L51" s="19">
        <f t="shared" si="21"/>
        <v>88.059999999999988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510</v>
      </c>
      <c r="G62" s="32">
        <f t="shared" ref="G62" si="26">G51+G61</f>
        <v>21.31</v>
      </c>
      <c r="H62" s="32">
        <f t="shared" ref="H62" si="27">H51+H61</f>
        <v>20.100000000000001</v>
      </c>
      <c r="I62" s="32">
        <f t="shared" ref="I62" si="28">I51+I61</f>
        <v>86.789999999999992</v>
      </c>
      <c r="J62" s="32">
        <f t="shared" ref="J62:L62" si="29">J51+J61</f>
        <v>575.30999999999995</v>
      </c>
      <c r="K62" s="32"/>
      <c r="L62" s="32">
        <f t="shared" si="29"/>
        <v>88.059999999999988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2" t="s">
        <v>62</v>
      </c>
      <c r="F63" s="43">
        <v>180</v>
      </c>
      <c r="G63" s="43">
        <v>3.7</v>
      </c>
      <c r="H63" s="43">
        <v>6.4</v>
      </c>
      <c r="I63" s="43">
        <v>23.8</v>
      </c>
      <c r="J63" s="43">
        <v>167.2</v>
      </c>
      <c r="K63" s="44"/>
      <c r="L63" s="43">
        <v>19</v>
      </c>
    </row>
    <row r="64" spans="1:12" ht="15">
      <c r="A64" s="23"/>
      <c r="B64" s="15"/>
      <c r="C64" s="11"/>
      <c r="D64" s="6"/>
      <c r="E64" s="52" t="s">
        <v>61</v>
      </c>
      <c r="F64" s="40">
        <v>90</v>
      </c>
      <c r="G64" s="40">
        <v>16.239999999999998</v>
      </c>
      <c r="H64" s="40">
        <v>12.9</v>
      </c>
      <c r="I64" s="40">
        <v>41.57</v>
      </c>
      <c r="J64" s="40">
        <v>286.8</v>
      </c>
      <c r="K64" s="41"/>
      <c r="L64" s="40">
        <v>55.06</v>
      </c>
    </row>
    <row r="65" spans="1:12" ht="15">
      <c r="A65" s="23"/>
      <c r="B65" s="15"/>
      <c r="C65" s="11"/>
      <c r="D65" s="7" t="s">
        <v>22</v>
      </c>
      <c r="E65" s="51" t="s">
        <v>42</v>
      </c>
      <c r="F65" s="43">
        <v>200</v>
      </c>
      <c r="G65" s="43">
        <v>0.53</v>
      </c>
      <c r="H65" s="43">
        <v>0.5</v>
      </c>
      <c r="I65" s="43">
        <v>6.6</v>
      </c>
      <c r="J65" s="43">
        <v>26.2</v>
      </c>
      <c r="K65" s="44"/>
      <c r="L65" s="43">
        <v>12</v>
      </c>
    </row>
    <row r="66" spans="1:12" ht="15">
      <c r="A66" s="23"/>
      <c r="B66" s="15"/>
      <c r="C66" s="11"/>
      <c r="D66" s="7" t="s">
        <v>23</v>
      </c>
      <c r="E66" s="51" t="s">
        <v>46</v>
      </c>
      <c r="F66" s="43">
        <v>30</v>
      </c>
      <c r="G66" s="43">
        <v>1.86</v>
      </c>
      <c r="H66" s="43">
        <v>0.9</v>
      </c>
      <c r="I66" s="43">
        <v>11.8</v>
      </c>
      <c r="J66" s="43">
        <v>58.64</v>
      </c>
      <c r="K66" s="44"/>
      <c r="L66" s="43">
        <v>2</v>
      </c>
    </row>
    <row r="67" spans="1:12" ht="15.75" thickBot="1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52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22.33</v>
      </c>
      <c r="H70" s="19">
        <f t="shared" ref="H70" si="31">SUM(H63:H69)</f>
        <v>20.7</v>
      </c>
      <c r="I70" s="19">
        <f t="shared" ref="I70" si="32">SUM(I63:I69)</f>
        <v>83.77</v>
      </c>
      <c r="J70" s="19">
        <f t="shared" ref="J70:L70" si="33">SUM(J63:J69)</f>
        <v>538.84</v>
      </c>
      <c r="K70" s="25"/>
      <c r="L70" s="19">
        <f t="shared" si="33"/>
        <v>88.06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51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51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500</v>
      </c>
      <c r="G81" s="32">
        <f t="shared" ref="G81" si="38">G70+G80</f>
        <v>22.33</v>
      </c>
      <c r="H81" s="32">
        <f t="shared" ref="H81" si="39">H70+H80</f>
        <v>20.7</v>
      </c>
      <c r="I81" s="32">
        <f t="shared" ref="I81" si="40">I70+I80</f>
        <v>83.77</v>
      </c>
      <c r="J81" s="32">
        <f t="shared" ref="J81:L81" si="41">J70+J80</f>
        <v>538.84</v>
      </c>
      <c r="K81" s="32"/>
      <c r="L81" s="32">
        <f t="shared" si="41"/>
        <v>88.06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55</v>
      </c>
      <c r="F82" s="40">
        <v>260</v>
      </c>
      <c r="G82" s="40">
        <v>13.24</v>
      </c>
      <c r="H82" s="40">
        <v>13.11</v>
      </c>
      <c r="I82" s="40">
        <v>61</v>
      </c>
      <c r="J82" s="40">
        <v>298.64</v>
      </c>
      <c r="K82" s="41">
        <v>1139</v>
      </c>
      <c r="L82" s="40">
        <v>49.29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1" t="s">
        <v>48</v>
      </c>
      <c r="F84" s="43">
        <v>200</v>
      </c>
      <c r="G84" s="43">
        <v>0.53</v>
      </c>
      <c r="H84" s="43">
        <v>0.01</v>
      </c>
      <c r="I84" s="43">
        <v>12.27</v>
      </c>
      <c r="J84" s="43">
        <v>59.16</v>
      </c>
      <c r="K84" s="44">
        <v>2661</v>
      </c>
      <c r="L84" s="43">
        <v>15</v>
      </c>
    </row>
    <row r="85" spans="1:12" ht="1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2</v>
      </c>
      <c r="H85" s="43">
        <v>0.4</v>
      </c>
      <c r="I85" s="43">
        <v>10</v>
      </c>
      <c r="J85" s="43">
        <v>51.22</v>
      </c>
      <c r="K85" s="44">
        <v>220</v>
      </c>
      <c r="L85" s="43">
        <v>4</v>
      </c>
    </row>
    <row r="86" spans="1:12" ht="15">
      <c r="A86" s="23"/>
      <c r="B86" s="15"/>
      <c r="C86" s="11"/>
      <c r="D86" s="7" t="s">
        <v>24</v>
      </c>
      <c r="E86" s="51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51" t="s">
        <v>59</v>
      </c>
      <c r="F87" s="43">
        <v>50</v>
      </c>
      <c r="G87" s="43">
        <v>4.18</v>
      </c>
      <c r="H87" s="43">
        <v>4.72</v>
      </c>
      <c r="I87" s="43">
        <v>0.4</v>
      </c>
      <c r="J87" s="43">
        <v>62.6</v>
      </c>
      <c r="K87" s="44"/>
      <c r="L87" s="43">
        <v>19.77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19.95</v>
      </c>
      <c r="H89" s="19">
        <f t="shared" ref="H89" si="43">SUM(H82:H88)</f>
        <v>18.239999999999998</v>
      </c>
      <c r="I89" s="19">
        <f t="shared" ref="I89" si="44">SUM(I82:I88)</f>
        <v>83.67</v>
      </c>
      <c r="J89" s="19">
        <f t="shared" ref="J89:L89" si="45">SUM(J82:J88)</f>
        <v>471.62</v>
      </c>
      <c r="K89" s="25"/>
      <c r="L89" s="19">
        <f t="shared" si="45"/>
        <v>88.059999999999988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51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51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51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540</v>
      </c>
      <c r="G100" s="32">
        <f t="shared" ref="G100" si="50">G89+G99</f>
        <v>19.95</v>
      </c>
      <c r="H100" s="32">
        <f t="shared" ref="H100" si="51">H89+H99</f>
        <v>18.239999999999998</v>
      </c>
      <c r="I100" s="32">
        <f t="shared" ref="I100" si="52">I89+I99</f>
        <v>83.67</v>
      </c>
      <c r="J100" s="32">
        <f t="shared" ref="J100:L100" si="53">J89+J99</f>
        <v>471.62</v>
      </c>
      <c r="K100" s="32"/>
      <c r="L100" s="32">
        <f t="shared" si="53"/>
        <v>88.059999999999988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1" t="s">
        <v>43</v>
      </c>
      <c r="F101" s="43">
        <v>180</v>
      </c>
      <c r="G101" s="43">
        <v>8.26</v>
      </c>
      <c r="H101" s="43">
        <v>15.02</v>
      </c>
      <c r="I101" s="43">
        <v>36.4</v>
      </c>
      <c r="J101" s="43">
        <v>195</v>
      </c>
      <c r="K101" s="44">
        <v>2782</v>
      </c>
      <c r="L101" s="43">
        <v>19</v>
      </c>
    </row>
    <row r="102" spans="1:12" ht="15">
      <c r="A102" s="23"/>
      <c r="B102" s="15"/>
      <c r="C102" s="11"/>
      <c r="D102" s="6"/>
      <c r="E102" s="52" t="s">
        <v>60</v>
      </c>
      <c r="F102" s="40">
        <v>100</v>
      </c>
      <c r="G102" s="40">
        <v>11.1</v>
      </c>
      <c r="H102" s="40">
        <v>6.3</v>
      </c>
      <c r="I102" s="40">
        <v>40</v>
      </c>
      <c r="J102" s="40">
        <v>283</v>
      </c>
      <c r="K102" s="41">
        <v>2853</v>
      </c>
      <c r="L102" s="40">
        <v>55.06</v>
      </c>
    </row>
    <row r="103" spans="1:12" ht="15">
      <c r="A103" s="23"/>
      <c r="B103" s="15"/>
      <c r="C103" s="11"/>
      <c r="D103" s="7" t="s">
        <v>22</v>
      </c>
      <c r="E103" s="51" t="s">
        <v>42</v>
      </c>
      <c r="F103" s="43">
        <v>200</v>
      </c>
      <c r="G103" s="43">
        <v>0.53</v>
      </c>
      <c r="H103" s="43">
        <v>0.01</v>
      </c>
      <c r="I103" s="43">
        <v>12.27</v>
      </c>
      <c r="J103" s="43">
        <v>59.16</v>
      </c>
      <c r="K103" s="44">
        <v>1081</v>
      </c>
      <c r="L103" s="43">
        <v>12</v>
      </c>
    </row>
    <row r="104" spans="1:12" ht="15">
      <c r="A104" s="23"/>
      <c r="B104" s="15"/>
      <c r="C104" s="11"/>
      <c r="D104" s="7" t="s">
        <v>23</v>
      </c>
      <c r="E104" s="51" t="s">
        <v>44</v>
      </c>
      <c r="F104" s="43">
        <v>20</v>
      </c>
      <c r="G104" s="43">
        <v>1.86</v>
      </c>
      <c r="H104" s="43">
        <v>0.9</v>
      </c>
      <c r="I104" s="43">
        <v>11.8</v>
      </c>
      <c r="J104" s="43">
        <v>58.64</v>
      </c>
      <c r="K104" s="44">
        <v>220</v>
      </c>
      <c r="L104" s="43">
        <v>2</v>
      </c>
    </row>
    <row r="105" spans="1:12" ht="15.75" thickBot="1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52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21.75</v>
      </c>
      <c r="H108" s="19">
        <f t="shared" si="54"/>
        <v>22.23</v>
      </c>
      <c r="I108" s="19">
        <f t="shared" si="54"/>
        <v>100.47</v>
      </c>
      <c r="J108" s="19">
        <f t="shared" si="54"/>
        <v>595.79999999999995</v>
      </c>
      <c r="K108" s="25"/>
      <c r="L108" s="19">
        <f t="shared" ref="L108" si="55">SUM(L101:L107)</f>
        <v>88.06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500</v>
      </c>
      <c r="G119" s="32">
        <f t="shared" ref="G119" si="58">G108+G118</f>
        <v>21.75</v>
      </c>
      <c r="H119" s="32">
        <f t="shared" ref="H119" si="59">H108+H118</f>
        <v>22.23</v>
      </c>
      <c r="I119" s="32">
        <f t="shared" ref="I119" si="60">I108+I118</f>
        <v>100.47</v>
      </c>
      <c r="J119" s="32">
        <f t="shared" ref="J119:L119" si="61">J108+J118</f>
        <v>595.79999999999995</v>
      </c>
      <c r="K119" s="32"/>
      <c r="L119" s="32">
        <f t="shared" si="61"/>
        <v>88.06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2" t="s">
        <v>53</v>
      </c>
      <c r="F120" s="40">
        <v>260</v>
      </c>
      <c r="G120" s="40">
        <v>16.239999999999998</v>
      </c>
      <c r="H120" s="40">
        <v>18.100000000000001</v>
      </c>
      <c r="I120" s="40">
        <v>50</v>
      </c>
      <c r="J120" s="40">
        <v>258.98</v>
      </c>
      <c r="K120" s="41">
        <v>1140</v>
      </c>
      <c r="L120" s="40">
        <v>49.29</v>
      </c>
    </row>
    <row r="121" spans="1:12" ht="15">
      <c r="A121" s="14"/>
      <c r="B121" s="15"/>
      <c r="C121" s="11"/>
      <c r="D121" s="6"/>
      <c r="E121" s="53" t="s">
        <v>49</v>
      </c>
      <c r="F121" s="43">
        <v>50</v>
      </c>
      <c r="G121" s="54">
        <v>7.86</v>
      </c>
      <c r="H121" s="54">
        <v>6.67</v>
      </c>
      <c r="I121" s="55">
        <v>11.8</v>
      </c>
      <c r="J121" s="54">
        <v>258.89999999999998</v>
      </c>
      <c r="K121" s="44"/>
      <c r="L121" s="43">
        <v>21.77</v>
      </c>
    </row>
    <row r="122" spans="1:12" ht="15">
      <c r="A122" s="14"/>
      <c r="B122" s="15"/>
      <c r="C122" s="11"/>
      <c r="D122" s="7" t="s">
        <v>22</v>
      </c>
      <c r="E122" s="53" t="s">
        <v>48</v>
      </c>
      <c r="F122" s="43">
        <v>205</v>
      </c>
      <c r="G122" s="54">
        <v>0.5</v>
      </c>
      <c r="H122" s="54">
        <v>0.5</v>
      </c>
      <c r="I122" s="55">
        <v>22.3</v>
      </c>
      <c r="J122" s="54">
        <v>59</v>
      </c>
      <c r="K122" s="44">
        <v>2655</v>
      </c>
      <c r="L122" s="43">
        <v>15</v>
      </c>
    </row>
    <row r="123" spans="1:12" ht="15">
      <c r="A123" s="14"/>
      <c r="B123" s="15"/>
      <c r="C123" s="11"/>
      <c r="D123" s="7" t="s">
        <v>23</v>
      </c>
      <c r="E123" s="53" t="s">
        <v>56</v>
      </c>
      <c r="F123" s="43">
        <v>20</v>
      </c>
      <c r="G123" s="54">
        <v>2</v>
      </c>
      <c r="H123" s="54">
        <v>0.4</v>
      </c>
      <c r="I123" s="55">
        <v>10</v>
      </c>
      <c r="J123" s="54">
        <v>51</v>
      </c>
      <c r="K123" s="44">
        <v>220</v>
      </c>
      <c r="L123" s="43">
        <v>2</v>
      </c>
    </row>
    <row r="124" spans="1:12" ht="15">
      <c r="A124" s="14"/>
      <c r="B124" s="15"/>
      <c r="C124" s="11"/>
      <c r="D124" s="7" t="s">
        <v>24</v>
      </c>
      <c r="E124" s="53"/>
      <c r="F124" s="43"/>
      <c r="G124" s="54"/>
      <c r="H124" s="54"/>
      <c r="I124" s="55"/>
      <c r="J124" s="54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26.599999999999998</v>
      </c>
      <c r="H127" s="19">
        <f t="shared" si="62"/>
        <v>25.67</v>
      </c>
      <c r="I127" s="19">
        <f t="shared" si="62"/>
        <v>94.1</v>
      </c>
      <c r="J127" s="19">
        <f t="shared" si="62"/>
        <v>627.88</v>
      </c>
      <c r="K127" s="25"/>
      <c r="L127" s="19">
        <f t="shared" ref="L127" si="63">SUM(L120:L126)</f>
        <v>88.06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535</v>
      </c>
      <c r="G138" s="32">
        <f t="shared" ref="G138" si="66">G127+G137</f>
        <v>26.599999999999998</v>
      </c>
      <c r="H138" s="32">
        <f t="shared" ref="H138" si="67">H127+H137</f>
        <v>25.67</v>
      </c>
      <c r="I138" s="32">
        <f t="shared" ref="I138" si="68">I127+I137</f>
        <v>94.1</v>
      </c>
      <c r="J138" s="32">
        <f t="shared" ref="J138:L138" si="69">J127+J137</f>
        <v>627.88</v>
      </c>
      <c r="K138" s="32"/>
      <c r="L138" s="32">
        <f t="shared" si="69"/>
        <v>88.06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2" t="s">
        <v>63</v>
      </c>
      <c r="F139" s="40">
        <v>260</v>
      </c>
      <c r="G139" s="40">
        <v>16.239999999999998</v>
      </c>
      <c r="H139" s="40">
        <v>18.100000000000001</v>
      </c>
      <c r="I139" s="40">
        <v>49.7</v>
      </c>
      <c r="J139" s="40">
        <v>258.98</v>
      </c>
      <c r="K139" s="41"/>
      <c r="L139" s="40">
        <v>49.29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1" t="s">
        <v>45</v>
      </c>
      <c r="F141" s="43">
        <v>205</v>
      </c>
      <c r="G141" s="43">
        <v>0.53</v>
      </c>
      <c r="H141" s="43">
        <v>0.05</v>
      </c>
      <c r="I141" s="43">
        <v>22.27</v>
      </c>
      <c r="J141" s="43">
        <v>259.16000000000003</v>
      </c>
      <c r="K141" s="44"/>
      <c r="L141" s="43">
        <v>34.770000000000003</v>
      </c>
    </row>
    <row r="142" spans="1:12" ht="15.75" customHeight="1">
      <c r="A142" s="23"/>
      <c r="B142" s="15"/>
      <c r="C142" s="11"/>
      <c r="D142" s="7" t="s">
        <v>23</v>
      </c>
      <c r="E142" s="51" t="s">
        <v>46</v>
      </c>
      <c r="F142" s="43">
        <v>40</v>
      </c>
      <c r="G142" s="43">
        <v>1.86</v>
      </c>
      <c r="H142" s="43">
        <v>0.9</v>
      </c>
      <c r="I142" s="43">
        <v>59</v>
      </c>
      <c r="J142" s="43">
        <v>59</v>
      </c>
      <c r="K142" s="44"/>
      <c r="L142" s="43">
        <v>4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51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18.63</v>
      </c>
      <c r="H146" s="19">
        <f t="shared" si="70"/>
        <v>19.05</v>
      </c>
      <c r="I146" s="19">
        <f t="shared" si="70"/>
        <v>130.97</v>
      </c>
      <c r="J146" s="19">
        <f t="shared" si="70"/>
        <v>577.1400000000001</v>
      </c>
      <c r="K146" s="25"/>
      <c r="L146" s="19">
        <f t="shared" ref="L146" si="71">SUM(L139:L145)</f>
        <v>88.06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505</v>
      </c>
      <c r="G157" s="32">
        <f t="shared" ref="G157" si="74">G146+G156</f>
        <v>18.63</v>
      </c>
      <c r="H157" s="32">
        <f t="shared" ref="H157" si="75">H146+H156</f>
        <v>19.05</v>
      </c>
      <c r="I157" s="32">
        <f t="shared" ref="I157" si="76">I146+I156</f>
        <v>130.97</v>
      </c>
      <c r="J157" s="32">
        <f t="shared" ref="J157:L157" si="77">J146+J156</f>
        <v>577.1400000000001</v>
      </c>
      <c r="K157" s="32"/>
      <c r="L157" s="32">
        <f t="shared" si="77"/>
        <v>88.06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42" t="s">
        <v>62</v>
      </c>
      <c r="F158" s="43">
        <v>150</v>
      </c>
      <c r="G158" s="43">
        <v>3.4</v>
      </c>
      <c r="H158" s="43">
        <v>6.4</v>
      </c>
      <c r="I158" s="43">
        <v>23.8</v>
      </c>
      <c r="J158" s="43">
        <v>167.2</v>
      </c>
      <c r="K158" s="44"/>
      <c r="L158" s="43">
        <v>19</v>
      </c>
    </row>
    <row r="159" spans="1:12" ht="15">
      <c r="A159" s="23"/>
      <c r="B159" s="15"/>
      <c r="C159" s="11"/>
      <c r="D159" s="6"/>
      <c r="E159" s="52" t="s">
        <v>64</v>
      </c>
      <c r="F159" s="40">
        <v>130</v>
      </c>
      <c r="G159" s="40">
        <v>14.24</v>
      </c>
      <c r="H159" s="40">
        <v>13.42</v>
      </c>
      <c r="I159" s="40">
        <v>42</v>
      </c>
      <c r="J159" s="40">
        <v>286.8</v>
      </c>
      <c r="K159" s="41"/>
      <c r="L159" s="40">
        <v>55.06</v>
      </c>
    </row>
    <row r="160" spans="1:12" ht="15">
      <c r="A160" s="23"/>
      <c r="B160" s="15"/>
      <c r="C160" s="11"/>
      <c r="D160" s="7" t="s">
        <v>22</v>
      </c>
      <c r="E160" s="51" t="s">
        <v>58</v>
      </c>
      <c r="F160" s="43">
        <v>200</v>
      </c>
      <c r="G160" s="43">
        <v>0.53</v>
      </c>
      <c r="H160" s="43">
        <v>0.05</v>
      </c>
      <c r="I160" s="43">
        <v>6.6</v>
      </c>
      <c r="J160" s="43">
        <v>26.2</v>
      </c>
      <c r="K160" s="44">
        <v>1081</v>
      </c>
      <c r="L160" s="43">
        <v>12</v>
      </c>
    </row>
    <row r="161" spans="1:12" ht="15">
      <c r="A161" s="23"/>
      <c r="B161" s="15"/>
      <c r="C161" s="11"/>
      <c r="D161" s="7" t="s">
        <v>23</v>
      </c>
      <c r="E161" s="51" t="s">
        <v>44</v>
      </c>
      <c r="F161" s="43">
        <v>30</v>
      </c>
      <c r="G161" s="43">
        <v>1.86</v>
      </c>
      <c r="H161" s="43">
        <v>0.9</v>
      </c>
      <c r="I161" s="43">
        <v>11.8</v>
      </c>
      <c r="J161" s="43">
        <v>58.64</v>
      </c>
      <c r="K161" s="44"/>
      <c r="L161" s="43">
        <v>2</v>
      </c>
    </row>
    <row r="162" spans="1:12" ht="15.7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2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20.03</v>
      </c>
      <c r="H165" s="19">
        <f t="shared" si="78"/>
        <v>20.77</v>
      </c>
      <c r="I165" s="19">
        <f t="shared" si="78"/>
        <v>84.199999999999989</v>
      </c>
      <c r="J165" s="19">
        <f t="shared" si="78"/>
        <v>538.84</v>
      </c>
      <c r="K165" s="25"/>
      <c r="L165" s="19">
        <f t="shared" ref="L165" si="79">SUM(L158:L164)</f>
        <v>88.06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510</v>
      </c>
      <c r="G176" s="32">
        <f t="shared" ref="G176" si="82">G165+G175</f>
        <v>20.03</v>
      </c>
      <c r="H176" s="32">
        <f t="shared" ref="H176" si="83">H165+H175</f>
        <v>20.77</v>
      </c>
      <c r="I176" s="32">
        <f t="shared" ref="I176" si="84">I165+I175</f>
        <v>84.199999999999989</v>
      </c>
      <c r="J176" s="32">
        <f t="shared" ref="J176:L176" si="85">J165+J175</f>
        <v>538.84</v>
      </c>
      <c r="K176" s="32"/>
      <c r="L176" s="32">
        <f t="shared" si="85"/>
        <v>88.06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52</v>
      </c>
      <c r="F177" s="40">
        <v>250</v>
      </c>
      <c r="G177" s="40">
        <v>13.24</v>
      </c>
      <c r="H177" s="40">
        <v>15.11</v>
      </c>
      <c r="I177" s="40">
        <v>61</v>
      </c>
      <c r="J177" s="40">
        <v>278.64</v>
      </c>
      <c r="K177" s="41">
        <v>1032</v>
      </c>
      <c r="L177" s="40">
        <v>49.29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1" t="s">
        <v>48</v>
      </c>
      <c r="F179" s="43">
        <v>200</v>
      </c>
      <c r="G179" s="43">
        <v>0.53</v>
      </c>
      <c r="H179" s="43">
        <v>0.01</v>
      </c>
      <c r="I179" s="43">
        <v>12.27</v>
      </c>
      <c r="J179" s="43">
        <v>155</v>
      </c>
      <c r="K179" s="44">
        <v>2661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51" t="s">
        <v>46</v>
      </c>
      <c r="F180" s="43">
        <v>40</v>
      </c>
      <c r="G180" s="43">
        <v>2</v>
      </c>
      <c r="H180" s="43">
        <v>0.4</v>
      </c>
      <c r="I180" s="43">
        <v>10</v>
      </c>
      <c r="J180" s="43">
        <v>51.22</v>
      </c>
      <c r="K180" s="44">
        <v>220</v>
      </c>
      <c r="L180" s="43">
        <v>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51" t="s">
        <v>59</v>
      </c>
      <c r="F182" s="43">
        <v>50</v>
      </c>
      <c r="G182" s="43">
        <v>4.18</v>
      </c>
      <c r="H182" s="43">
        <v>4.72</v>
      </c>
      <c r="I182" s="43">
        <v>0.4</v>
      </c>
      <c r="J182" s="43">
        <v>62.6</v>
      </c>
      <c r="K182" s="44"/>
      <c r="L182" s="43">
        <v>19.77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19.95</v>
      </c>
      <c r="H184" s="19">
        <f t="shared" si="86"/>
        <v>20.239999999999998</v>
      </c>
      <c r="I184" s="19">
        <f t="shared" si="86"/>
        <v>83.67</v>
      </c>
      <c r="J184" s="19">
        <f t="shared" si="86"/>
        <v>547.46</v>
      </c>
      <c r="K184" s="25"/>
      <c r="L184" s="19">
        <f t="shared" ref="L184" si="87">SUM(L177:L183)</f>
        <v>88.059999999999988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540</v>
      </c>
      <c r="G195" s="32">
        <f t="shared" ref="G195" si="90">G184+G194</f>
        <v>19.95</v>
      </c>
      <c r="H195" s="32">
        <f t="shared" ref="H195" si="91">H184+H194</f>
        <v>20.239999999999998</v>
      </c>
      <c r="I195" s="32">
        <f t="shared" ref="I195" si="92">I184+I194</f>
        <v>83.67</v>
      </c>
      <c r="J195" s="32">
        <f t="shared" ref="J195:L195" si="93">J184+J194</f>
        <v>547.46</v>
      </c>
      <c r="K195" s="32"/>
      <c r="L195" s="32">
        <f t="shared" si="93"/>
        <v>88.059999999999988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517.5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21.260999999999999</v>
      </c>
      <c r="H196" s="34">
        <f t="shared" si="94"/>
        <v>20.973000000000006</v>
      </c>
      <c r="I196" s="34">
        <f t="shared" si="94"/>
        <v>93.19</v>
      </c>
      <c r="J196" s="34">
        <f t="shared" si="94"/>
        <v>563.52200000000005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customSheetViews>
    <customSheetView guid="{44A567D6-757C-4E53-B659-9929FFC3E079}" scale="110">
      <pane xSplit="4" ySplit="5" topLeftCell="E174" activePane="bottomRight" state="frozen"/>
      <selection pane="bottomRight" activeCell="N185" sqref="N185"/>
      <pageMargins left="0.7" right="0.7" top="0.75" bottom="0.75" header="0.3" footer="0.3"/>
      <pageSetup paperSize="9" orientation="portrait"/>
    </customSheetView>
  </customSheetViews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2026-04-15T06:37:10Z</dcterms:modified>
</cp:coreProperties>
</file>